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\Dropbox\00 - Artigos - Site\0 - 2019-2\Estatística Indutiva\"/>
    </mc:Choice>
  </mc:AlternateContent>
  <xr:revisionPtr revIDLastSave="0" documentId="13_ncr:1_{FA2F596D-E410-4113-8C69-68796DEB026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oeficiente de correlaçã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" l="1"/>
  <c r="D4" i="2" l="1"/>
  <c r="E4" i="2"/>
  <c r="F4" i="2"/>
  <c r="G4" i="2"/>
  <c r="H4" i="2"/>
  <c r="I4" i="2"/>
  <c r="J4" i="2"/>
  <c r="K4" i="2"/>
  <c r="L4" i="2"/>
  <c r="M4" i="2"/>
  <c r="N4" i="2"/>
  <c r="D5" i="2"/>
  <c r="E5" i="2"/>
  <c r="F5" i="2"/>
  <c r="G5" i="2"/>
  <c r="H5" i="2"/>
  <c r="I5" i="2"/>
  <c r="J5" i="2"/>
  <c r="K5" i="2"/>
  <c r="L5" i="2"/>
  <c r="M5" i="2"/>
  <c r="N5" i="2"/>
  <c r="D6" i="2"/>
  <c r="E6" i="2"/>
  <c r="F6" i="2"/>
  <c r="G6" i="2"/>
  <c r="H6" i="2"/>
  <c r="I6" i="2"/>
  <c r="J6" i="2"/>
  <c r="K6" i="2"/>
  <c r="L6" i="2"/>
  <c r="M6" i="2"/>
  <c r="N6" i="2"/>
  <c r="C6" i="2" l="1"/>
  <c r="C5" i="2"/>
  <c r="C4" i="2"/>
  <c r="C12" i="2" l="1"/>
  <c r="C11" i="2"/>
  <c r="C14" i="2" l="1"/>
  <c r="C16" i="2"/>
  <c r="C13" i="2"/>
  <c r="M12" i="2" l="1"/>
  <c r="L12" i="2"/>
  <c r="C15" i="2"/>
  <c r="F15" i="2" s="1"/>
  <c r="L11" i="2" l="1"/>
</calcChain>
</file>

<file path=xl/sharedStrings.xml><?xml version="1.0" encoding="utf-8"?>
<sst xmlns="http://schemas.openxmlformats.org/spreadsheetml/2006/main" count="25" uniqueCount="20">
  <si>
    <t>x</t>
  </si>
  <si>
    <t>y</t>
  </si>
  <si>
    <t>xy</t>
  </si>
  <si>
    <t>n</t>
  </si>
  <si>
    <t>Inserir valores de x --&gt;</t>
  </si>
  <si>
    <t>Inserir valoers de y --&gt;</t>
  </si>
  <si>
    <t>Somatórios</t>
  </si>
  <si>
    <t>r =</t>
  </si>
  <si>
    <t>Coeficiente de correlação de Pearson</t>
  </si>
  <si>
    <t>x²</t>
  </si>
  <si>
    <t>y²</t>
  </si>
  <si>
    <t>Dados</t>
  </si>
  <si>
    <t>Observações:</t>
  </si>
  <si>
    <t>Nas linhas coloridas digite os valoers para as variáveis.</t>
  </si>
  <si>
    <t>https://profiore.com/</t>
  </si>
  <si>
    <t>Atualização 26/08/19</t>
  </si>
  <si>
    <t>Fique atento para não copiar (ou apagar) as formulas abaixo das linhas coloridas.</t>
  </si>
  <si>
    <t>Por sugestão considere cinco casas decimais para o coeficiente.</t>
  </si>
  <si>
    <t>Se necessário, arraste as fórmulas ao lado, ou apague as fórmulas, de acordo com a quantidade de valores usado.</t>
  </si>
  <si>
    <t>Acima, valores parciais para conferir os cálculo manual.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</si>
</sst>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Protection="1"/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166" fontId="2" fillId="0" borderId="0" xfId="0" applyNumberFormat="1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5" xfId="0" applyFill="1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0" xfId="0" applyFont="1" applyFill="1" applyBorder="1" applyAlignment="1" applyProtection="1">
      <alignment horizontal="left"/>
    </xf>
    <xf numFmtId="0" fontId="4" fillId="0" borderId="0" xfId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 shrinkToFit="1"/>
    </xf>
    <xf numFmtId="0" fontId="0" fillId="0" borderId="0" xfId="0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9</xdr:row>
          <xdr:rowOff>114300</xdr:rowOff>
        </xdr:from>
        <xdr:to>
          <xdr:col>10</xdr:col>
          <xdr:colOff>38100</xdr:colOff>
          <xdr:row>13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fiore.com/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G3" sqref="G3"/>
    </sheetView>
  </sheetViews>
  <sheetFormatPr defaultRowHeight="15" x14ac:dyDescent="0.25"/>
  <cols>
    <col min="1" max="1" width="21.140625" style="1" customWidth="1"/>
    <col min="2" max="16384" width="9.140625" style="1"/>
  </cols>
  <sheetData>
    <row r="1" spans="1:15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27" customFormat="1" x14ac:dyDescent="0.25">
      <c r="A2" s="2" t="s">
        <v>4</v>
      </c>
      <c r="B2" s="2" t="s">
        <v>0</v>
      </c>
      <c r="C2" s="27">
        <v>3</v>
      </c>
      <c r="D2" s="27">
        <v>1</v>
      </c>
      <c r="E2" s="27">
        <v>10</v>
      </c>
      <c r="F2" s="27">
        <v>8</v>
      </c>
      <c r="G2" s="27">
        <v>1</v>
      </c>
    </row>
    <row r="3" spans="1:15" s="28" customFormat="1" x14ac:dyDescent="0.25">
      <c r="A3" s="3" t="s">
        <v>5</v>
      </c>
      <c r="B3" s="3" t="s">
        <v>1</v>
      </c>
      <c r="C3" s="28">
        <v>2</v>
      </c>
      <c r="D3" s="28">
        <v>1</v>
      </c>
      <c r="E3" s="28">
        <v>4</v>
      </c>
      <c r="F3" s="28">
        <v>4</v>
      </c>
      <c r="G3" s="28">
        <v>2</v>
      </c>
    </row>
    <row r="4" spans="1:15" s="29" customFormat="1" x14ac:dyDescent="0.25">
      <c r="A4" s="37" t="s">
        <v>18</v>
      </c>
      <c r="B4" s="4" t="s">
        <v>9</v>
      </c>
      <c r="C4" s="5">
        <f>IF(C2="","",C2*C2)</f>
        <v>9</v>
      </c>
      <c r="D4" s="39">
        <f t="shared" ref="D4:S4" si="0">IF(D2="","",D2*D2)</f>
        <v>1</v>
      </c>
      <c r="E4" s="39">
        <f t="shared" si="0"/>
        <v>100</v>
      </c>
      <c r="F4" s="39">
        <f t="shared" si="0"/>
        <v>64</v>
      </c>
      <c r="G4" s="39">
        <f t="shared" si="0"/>
        <v>1</v>
      </c>
      <c r="H4" s="39" t="str">
        <f t="shared" si="0"/>
        <v/>
      </c>
      <c r="I4" s="39" t="str">
        <f t="shared" si="0"/>
        <v/>
      </c>
      <c r="J4" s="39" t="str">
        <f t="shared" si="0"/>
        <v/>
      </c>
      <c r="K4" s="39" t="str">
        <f t="shared" si="0"/>
        <v/>
      </c>
      <c r="L4" s="39" t="str">
        <f t="shared" si="0"/>
        <v/>
      </c>
      <c r="M4" s="39" t="str">
        <f t="shared" si="0"/>
        <v/>
      </c>
      <c r="N4" s="39" t="str">
        <f t="shared" si="0"/>
        <v/>
      </c>
      <c r="O4" s="39" t="str">
        <f t="shared" si="0"/>
        <v/>
      </c>
    </row>
    <row r="5" spans="1:15" s="29" customFormat="1" x14ac:dyDescent="0.25">
      <c r="A5" s="37"/>
      <c r="B5" s="4" t="s">
        <v>10</v>
      </c>
      <c r="C5" s="5">
        <f>IF(C3="","",C3*C3)</f>
        <v>4</v>
      </c>
      <c r="D5" s="39">
        <f t="shared" ref="D5:S5" si="1">IF(D3="","",D3*D3)</f>
        <v>1</v>
      </c>
      <c r="E5" s="39">
        <f t="shared" si="1"/>
        <v>16</v>
      </c>
      <c r="F5" s="39">
        <f t="shared" si="1"/>
        <v>16</v>
      </c>
      <c r="G5" s="39">
        <f t="shared" si="1"/>
        <v>4</v>
      </c>
      <c r="H5" s="39" t="str">
        <f t="shared" si="1"/>
        <v/>
      </c>
      <c r="I5" s="39" t="str">
        <f t="shared" si="1"/>
        <v/>
      </c>
      <c r="J5" s="39" t="str">
        <f t="shared" si="1"/>
        <v/>
      </c>
      <c r="K5" s="39" t="str">
        <f t="shared" si="1"/>
        <v/>
      </c>
      <c r="L5" s="39" t="str">
        <f t="shared" si="1"/>
        <v/>
      </c>
      <c r="M5" s="39" t="str">
        <f t="shared" si="1"/>
        <v/>
      </c>
      <c r="N5" s="39" t="str">
        <f t="shared" si="1"/>
        <v/>
      </c>
    </row>
    <row r="6" spans="1:15" s="29" customFormat="1" x14ac:dyDescent="0.25">
      <c r="A6" s="37"/>
      <c r="B6" s="4" t="s">
        <v>2</v>
      </c>
      <c r="C6" s="5">
        <f>IF(AND(C2="",C3=""),"",C2*C3)</f>
        <v>6</v>
      </c>
      <c r="D6" s="39">
        <f t="shared" ref="D6:S6" si="2">IF(AND(D2="",D3=""),"",D2*D3)</f>
        <v>1</v>
      </c>
      <c r="E6" s="39">
        <f t="shared" si="2"/>
        <v>40</v>
      </c>
      <c r="F6" s="39">
        <f t="shared" si="2"/>
        <v>32</v>
      </c>
      <c r="G6" s="39">
        <f t="shared" si="2"/>
        <v>2</v>
      </c>
      <c r="H6" s="39" t="str">
        <f t="shared" si="2"/>
        <v/>
      </c>
      <c r="I6" s="39" t="str">
        <f t="shared" si="2"/>
        <v/>
      </c>
      <c r="J6" s="39" t="str">
        <f t="shared" si="2"/>
        <v/>
      </c>
      <c r="K6" s="39" t="str">
        <f t="shared" si="2"/>
        <v/>
      </c>
      <c r="L6" s="39" t="str">
        <f t="shared" si="2"/>
        <v/>
      </c>
      <c r="M6" s="39" t="str">
        <f t="shared" si="2"/>
        <v/>
      </c>
      <c r="N6" s="39" t="str">
        <f t="shared" si="2"/>
        <v/>
      </c>
    </row>
    <row r="7" spans="1:15" x14ac:dyDescent="0.25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9" spans="1:15" x14ac:dyDescent="0.25">
      <c r="A9" s="6"/>
      <c r="B9" s="33" t="s">
        <v>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5" ht="15" customHeight="1" x14ac:dyDescent="0.25">
      <c r="A10" s="7"/>
      <c r="B10" s="35" t="s">
        <v>6</v>
      </c>
      <c r="C10" s="35"/>
      <c r="D10" s="8"/>
      <c r="E10" s="8"/>
      <c r="F10" s="8"/>
      <c r="G10" s="8"/>
      <c r="H10" s="8"/>
      <c r="I10" s="8"/>
      <c r="J10" s="8"/>
      <c r="K10" s="8"/>
      <c r="L10" s="9"/>
      <c r="M10" s="9"/>
      <c r="N10" s="10"/>
    </row>
    <row r="11" spans="1:15" ht="15" customHeight="1" x14ac:dyDescent="0.25">
      <c r="A11" s="7"/>
      <c r="B11" s="11" t="s">
        <v>0</v>
      </c>
      <c r="C11" s="12">
        <f>SUM(2:2)</f>
        <v>23</v>
      </c>
      <c r="D11" s="8"/>
      <c r="E11" s="9"/>
      <c r="H11" s="8"/>
      <c r="I11" s="8"/>
      <c r="J11" s="8"/>
      <c r="K11" s="8"/>
      <c r="L11" s="36">
        <f>C16*C15-C11*C12</f>
        <v>106</v>
      </c>
      <c r="M11" s="36"/>
      <c r="N11" s="10"/>
    </row>
    <row r="12" spans="1:15" ht="15" customHeight="1" x14ac:dyDescent="0.25">
      <c r="A12" s="7"/>
      <c r="B12" s="11" t="s">
        <v>1</v>
      </c>
      <c r="C12" s="12">
        <f>SUM(3:3)</f>
        <v>13</v>
      </c>
      <c r="D12" s="8"/>
      <c r="E12" s="9"/>
      <c r="H12" s="8"/>
      <c r="I12" s="8"/>
      <c r="J12" s="8"/>
      <c r="K12" s="8"/>
      <c r="L12" s="13">
        <f>C16*C13-C11*C11</f>
        <v>346</v>
      </c>
      <c r="M12" s="14">
        <f>C16*C14-C12*C12</f>
        <v>36</v>
      </c>
      <c r="N12" s="15"/>
    </row>
    <row r="13" spans="1:15" ht="15" customHeight="1" x14ac:dyDescent="0.25">
      <c r="A13" s="7"/>
      <c r="B13" s="11" t="s">
        <v>9</v>
      </c>
      <c r="C13" s="12">
        <f>SUM(4:4)</f>
        <v>175</v>
      </c>
      <c r="D13" s="8"/>
      <c r="E13" s="9"/>
      <c r="H13" s="8"/>
      <c r="I13" s="8"/>
      <c r="J13" s="8"/>
      <c r="K13" s="8"/>
      <c r="L13" s="16"/>
      <c r="M13" s="16"/>
      <c r="N13" s="15"/>
    </row>
    <row r="14" spans="1:15" ht="15" customHeight="1" x14ac:dyDescent="0.25">
      <c r="A14" s="7"/>
      <c r="B14" s="11" t="s">
        <v>10</v>
      </c>
      <c r="C14" s="12">
        <f>SUM(5:5)</f>
        <v>41</v>
      </c>
      <c r="D14" s="8"/>
      <c r="E14" s="9"/>
      <c r="F14" s="17"/>
      <c r="G14" s="17"/>
      <c r="H14" s="8"/>
      <c r="I14" s="8"/>
      <c r="J14" s="8"/>
      <c r="K14" s="18"/>
      <c r="L14" s="38" t="s">
        <v>19</v>
      </c>
      <c r="M14" s="38"/>
      <c r="N14" s="19"/>
    </row>
    <row r="15" spans="1:15" ht="15" customHeight="1" x14ac:dyDescent="0.25">
      <c r="A15" s="7"/>
      <c r="B15" s="11" t="s">
        <v>2</v>
      </c>
      <c r="C15" s="12">
        <f>SUM(6:6)</f>
        <v>81</v>
      </c>
      <c r="D15" s="8"/>
      <c r="E15" s="32" t="s">
        <v>7</v>
      </c>
      <c r="F15" s="31">
        <f>(C16*C15-C11*C12)/SQRT((C16*C13-C11*C11)*(C16*C14-C12*C12))</f>
        <v>0.94976588400783102</v>
      </c>
      <c r="G15" s="31"/>
      <c r="H15" s="8"/>
      <c r="I15" s="8"/>
      <c r="L15" s="38"/>
      <c r="M15" s="38"/>
      <c r="N15" s="19"/>
    </row>
    <row r="16" spans="1:15" ht="15" customHeight="1" x14ac:dyDescent="0.25">
      <c r="A16" s="7"/>
      <c r="B16" s="11" t="s">
        <v>3</v>
      </c>
      <c r="C16" s="12">
        <f>COUNT(2:2)</f>
        <v>5</v>
      </c>
      <c r="D16" s="8"/>
      <c r="E16" s="32"/>
      <c r="F16" s="31"/>
      <c r="G16" s="31"/>
      <c r="H16" s="8"/>
      <c r="I16" s="8"/>
      <c r="L16" s="38"/>
      <c r="M16" s="38"/>
      <c r="N16" s="19"/>
    </row>
    <row r="17" spans="1:14" x14ac:dyDescent="0.2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9" spans="1:14" x14ac:dyDescent="0.25">
      <c r="B19" s="24" t="s">
        <v>12</v>
      </c>
      <c r="N19" s="25" t="s">
        <v>14</v>
      </c>
    </row>
    <row r="20" spans="1:14" x14ac:dyDescent="0.25">
      <c r="B20" s="1" t="s">
        <v>13</v>
      </c>
      <c r="N20" s="26" t="s">
        <v>15</v>
      </c>
    </row>
    <row r="21" spans="1:14" x14ac:dyDescent="0.25">
      <c r="B21" s="1" t="s">
        <v>16</v>
      </c>
    </row>
    <row r="22" spans="1:14" x14ac:dyDescent="0.25">
      <c r="B22" s="1" t="s">
        <v>17</v>
      </c>
    </row>
  </sheetData>
  <sheetProtection algorithmName="SHA-512" hashValue="l4nKOQquZ3frVrcxVvvyoJACKTS6jxyOXQi7vWdPQq/u93naK5mUyXqfmOYUkHYyFKQ/Wcb7ZqpPXNHboqvjUw==" saltValue="buyihYLyRPbDMr4VrQuj2Q==" spinCount="100000" sheet="1" objects="1" scenarios="1"/>
  <mergeCells count="8">
    <mergeCell ref="A1:N1"/>
    <mergeCell ref="F15:G16"/>
    <mergeCell ref="E15:E16"/>
    <mergeCell ref="B9:N9"/>
    <mergeCell ref="B10:C10"/>
    <mergeCell ref="L11:M11"/>
    <mergeCell ref="A4:A6"/>
    <mergeCell ref="L14:M16"/>
  </mergeCells>
  <hyperlinks>
    <hyperlink ref="N19" r:id="rId1" xr:uid="{E3E760D3-225E-4329-B8A4-FA34E45DC5AD}"/>
  </hyperlinks>
  <pageMargins left="0.25" right="0.25" top="0.75" bottom="0.75" header="0.3" footer="0.3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Equation.3" shapeId="2051" r:id="rId5">
          <objectPr defaultSize="0" autoPict="0" r:id="rId6">
            <anchor moveWithCells="1" sizeWithCells="1">
              <from>
                <xdr:col>4</xdr:col>
                <xdr:colOff>142875</xdr:colOff>
                <xdr:row>9</xdr:row>
                <xdr:rowOff>114300</xdr:rowOff>
              </from>
              <to>
                <xdr:col>10</xdr:col>
                <xdr:colOff>38100</xdr:colOff>
                <xdr:row>13</xdr:row>
                <xdr:rowOff>38100</xdr:rowOff>
              </to>
            </anchor>
          </objectPr>
        </oleObject>
      </mc:Choice>
      <mc:Fallback>
        <oleObject progId="Equation.3" shapeId="205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 de correlação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Fiore</dc:creator>
  <cp:lastModifiedBy>Rafael Fiore Gonçalves</cp:lastModifiedBy>
  <cp:lastPrinted>2016-11-03T14:03:49Z</cp:lastPrinted>
  <dcterms:created xsi:type="dcterms:W3CDTF">2012-11-08T19:02:43Z</dcterms:created>
  <dcterms:modified xsi:type="dcterms:W3CDTF">2019-08-26T16:39:29Z</dcterms:modified>
</cp:coreProperties>
</file>